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2-02-01(101)" sheetId="1" r:id="rId1"/>
  </sheets>
  <definedNames>
    <definedName name="pp" localSheetId="0">'2922-02-01(101)'!$A$3:$O$42</definedName>
    <definedName name="pp">#REF!</definedName>
    <definedName name="_xlnm.Print_Area" localSheetId="0">'2922-02-01(101)'!$3:$42</definedName>
  </definedNames>
  <calcPr fullCalcOnLoad="1"/>
</workbook>
</file>

<file path=xl/sharedStrings.xml><?xml version="1.0" encoding="utf-8"?>
<sst xmlns="http://schemas.openxmlformats.org/spreadsheetml/2006/main" count="67" uniqueCount="52">
  <si>
    <t>專營合作社</t>
  </si>
  <si>
    <t>合作社
兼　營</t>
  </si>
  <si>
    <t>農業生產</t>
  </si>
  <si>
    <t>農業運銷</t>
  </si>
  <si>
    <t>農業供給</t>
  </si>
  <si>
    <t>農業利用</t>
  </si>
  <si>
    <t>農業勞動</t>
  </si>
  <si>
    <t>農業合作社</t>
  </si>
  <si>
    <t>工業生產</t>
  </si>
  <si>
    <t>工業運銷</t>
  </si>
  <si>
    <t>工業供給</t>
  </si>
  <si>
    <t>工業利用</t>
  </si>
  <si>
    <t>工業勞動</t>
  </si>
  <si>
    <t>工業運輸</t>
  </si>
  <si>
    <t>原住民勞動</t>
  </si>
  <si>
    <t>工業合作社</t>
  </si>
  <si>
    <t>地　　區</t>
  </si>
  <si>
    <t>勞　　工</t>
  </si>
  <si>
    <t>人民團體</t>
  </si>
  <si>
    <t>機　　關</t>
  </si>
  <si>
    <t>學　　校</t>
  </si>
  <si>
    <t>消費合作社</t>
  </si>
  <si>
    <t>合作農場</t>
  </si>
  <si>
    <t>法人社員</t>
  </si>
  <si>
    <t>股金總額</t>
  </si>
  <si>
    <t>社場員數</t>
  </si>
  <si>
    <t>社　　區</t>
  </si>
  <si>
    <t>合　　計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</si>
  <si>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性</t>
    </r>
  </si>
  <si>
    <t>總計</t>
  </si>
  <si>
    <t>社數</t>
  </si>
  <si>
    <t>單位社</t>
  </si>
  <si>
    <t>聯合社</t>
  </si>
  <si>
    <t>合計</t>
  </si>
  <si>
    <t>公用</t>
  </si>
  <si>
    <t>保險</t>
  </si>
  <si>
    <t>備註</t>
  </si>
  <si>
    <t>個人社員</t>
  </si>
  <si>
    <t>男</t>
  </si>
  <si>
    <t>女</t>
  </si>
  <si>
    <t>類別</t>
  </si>
  <si>
    <t>計</t>
  </si>
  <si>
    <t>中華民國112年 7月13日 08:52:31 印製</t>
  </si>
  <si>
    <t>本表編製2份，於完成會核程序並經機關長官核章後，1份送主計處(室)，1份自存外，應由網際網路線上傳送至內政部統計處資料庫。</t>
  </si>
  <si>
    <t>彰化縣政府</t>
  </si>
  <si>
    <t>半　年　報</t>
  </si>
  <si>
    <t>每半年終了後20日內編送</t>
  </si>
  <si>
    <t>2922-02-01-2</t>
  </si>
  <si>
    <t>彰化縣合作社概況</t>
  </si>
  <si>
    <t>中華民國112年上半年底(6月底)</t>
  </si>
  <si>
    <t>本府依據轄區內依合作社法核發之各項合作社登記證資料彙編。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</si>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</sst>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#,##0"/>
    <numFmt numFmtId="187" formatCode="#,###,##0"/>
    <numFmt numFmtId="188" formatCode="##,###,###,##0"/>
    <numFmt numFmtId="189" formatCode="#,###,##0;\-#,###,##0;&quot;       －&quot;"/>
    <numFmt numFmtId="190" formatCode="##,###,###,##0;\-##,###,###,##0;&quot;            －&quot;"/>
    <numFmt numFmtId="191" formatCode="##,##0;\-##,##0;&quot;    －&quot;"/>
    <numFmt numFmtId="192" formatCode="##,###,##0;\-##,###,##0;&quot;   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9.5"/>
      <name val="新細明體"/>
      <family val="1"/>
    </font>
    <font>
      <sz val="10"/>
      <name val="標楷體"/>
      <family val="4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textRotation="255" wrapText="1"/>
    </xf>
    <xf numFmtId="0" fontId="1" fillId="0" borderId="33" xfId="0" applyNumberFormat="1" applyFont="1" applyBorder="1" applyAlignment="1">
      <alignment horizontal="center" vertical="center" textRotation="255" wrapText="1"/>
    </xf>
    <xf numFmtId="0" fontId="1" fillId="0" borderId="45" xfId="0" applyNumberFormat="1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5" fontId="27" fillId="0" borderId="40" xfId="0" applyNumberFormat="1" applyFont="1" applyBorder="1" applyAlignment="1">
      <alignment horizontal="right" vertical="center" wrapText="1"/>
    </xf>
    <xf numFmtId="185" fontId="27" fillId="0" borderId="27" xfId="0" applyNumberFormat="1" applyFont="1" applyBorder="1" applyAlignment="1">
      <alignment horizontal="right" vertical="center" wrapText="1"/>
    </xf>
    <xf numFmtId="185" fontId="27" fillId="0" borderId="49" xfId="0" applyNumberFormat="1" applyFont="1" applyBorder="1" applyAlignment="1">
      <alignment horizontal="right" vertical="center" wrapText="1"/>
    </xf>
    <xf numFmtId="186" fontId="27" fillId="0" borderId="45" xfId="0" applyNumberFormat="1" applyFont="1" applyBorder="1" applyAlignment="1">
      <alignment horizontal="right" vertical="center" wrapText="1"/>
    </xf>
    <xf numFmtId="186" fontId="27" fillId="0" borderId="50" xfId="0" applyNumberFormat="1" applyFont="1" applyBorder="1" applyAlignment="1">
      <alignment horizontal="right" vertical="center" wrapText="1"/>
    </xf>
    <xf numFmtId="187" fontId="27" fillId="0" borderId="45" xfId="0" applyNumberFormat="1" applyFont="1" applyBorder="1" applyAlignment="1">
      <alignment horizontal="right" vertical="center" wrapText="1"/>
    </xf>
    <xf numFmtId="187" fontId="27" fillId="0" borderId="50" xfId="0" applyNumberFormat="1" applyFont="1" applyBorder="1" applyAlignment="1">
      <alignment horizontal="right" vertical="center" wrapText="1"/>
    </xf>
    <xf numFmtId="188" fontId="27" fillId="0" borderId="45" xfId="0" applyNumberFormat="1" applyFont="1" applyBorder="1" applyAlignment="1">
      <alignment horizontal="right" vertical="center"/>
    </xf>
    <xf numFmtId="188" fontId="27" fillId="0" borderId="50" xfId="0" applyNumberFormat="1" applyFont="1" applyBorder="1" applyAlignment="1">
      <alignment horizontal="right" vertical="center"/>
    </xf>
    <xf numFmtId="185" fontId="27" fillId="0" borderId="40" xfId="0" applyNumberFormat="1" applyFont="1" applyBorder="1" applyAlignment="1">
      <alignment horizontal="right" vertical="center"/>
    </xf>
    <xf numFmtId="185" fontId="27" fillId="0" borderId="27" xfId="0" applyNumberFormat="1" applyFont="1" applyBorder="1" applyAlignment="1">
      <alignment horizontal="right" vertical="center"/>
    </xf>
    <xf numFmtId="185" fontId="27" fillId="0" borderId="50" xfId="0" applyNumberFormat="1" applyFont="1" applyBorder="1" applyAlignment="1">
      <alignment horizontal="right" vertical="center"/>
    </xf>
    <xf numFmtId="187" fontId="27" fillId="0" borderId="40" xfId="0" applyNumberFormat="1" applyFont="1" applyBorder="1" applyAlignment="1">
      <alignment horizontal="right" vertical="center"/>
    </xf>
    <xf numFmtId="187" fontId="27" fillId="0" borderId="27" xfId="0" applyNumberFormat="1" applyFont="1" applyBorder="1" applyAlignment="1">
      <alignment horizontal="right" vertical="center"/>
    </xf>
    <xf numFmtId="187" fontId="27" fillId="0" borderId="50" xfId="0" applyNumberFormat="1" applyFont="1" applyBorder="1" applyAlignment="1">
      <alignment horizontal="right" vertical="center"/>
    </xf>
    <xf numFmtId="189" fontId="27" fillId="0" borderId="40" xfId="0" applyNumberFormat="1" applyFont="1" applyBorder="1" applyAlignment="1">
      <alignment horizontal="right" vertical="center"/>
    </xf>
    <xf numFmtId="189" fontId="27" fillId="0" borderId="27" xfId="0" applyNumberFormat="1" applyFont="1" applyBorder="1" applyAlignment="1">
      <alignment horizontal="right" vertical="center"/>
    </xf>
    <xf numFmtId="189" fontId="27" fillId="0" borderId="50" xfId="0" applyNumberFormat="1" applyFont="1" applyBorder="1" applyAlignment="1">
      <alignment horizontal="right" vertical="center"/>
    </xf>
    <xf numFmtId="188" fontId="27" fillId="0" borderId="40" xfId="0" applyNumberFormat="1" applyFont="1" applyBorder="1" applyAlignment="1">
      <alignment horizontal="right" vertical="center" wrapText="1"/>
    </xf>
    <xf numFmtId="188" fontId="27" fillId="0" borderId="27" xfId="0" applyNumberFormat="1" applyFont="1" applyBorder="1" applyAlignment="1">
      <alignment horizontal="right" vertical="center" wrapText="1"/>
    </xf>
    <xf numFmtId="188" fontId="27" fillId="0" borderId="50" xfId="0" applyNumberFormat="1" applyFont="1" applyBorder="1" applyAlignment="1">
      <alignment horizontal="right" vertical="center" wrapText="1"/>
    </xf>
    <xf numFmtId="187" fontId="27" fillId="0" borderId="51" xfId="0" applyNumberFormat="1" applyFont="1" applyBorder="1" applyAlignment="1">
      <alignment horizontal="right" vertical="center" wrapText="1"/>
    </xf>
    <xf numFmtId="188" fontId="27" fillId="0" borderId="29" xfId="0" applyNumberFormat="1" applyFont="1" applyBorder="1" applyAlignment="1">
      <alignment horizontal="right" vertical="center"/>
    </xf>
    <xf numFmtId="188" fontId="27" fillId="0" borderId="42" xfId="0" applyNumberFormat="1" applyFont="1" applyBorder="1" applyAlignment="1">
      <alignment horizontal="right" vertical="center"/>
    </xf>
    <xf numFmtId="189" fontId="27" fillId="0" borderId="45" xfId="0" applyNumberFormat="1" applyFont="1" applyBorder="1" applyAlignment="1">
      <alignment horizontal="right" vertical="center" wrapText="1"/>
    </xf>
    <xf numFmtId="189" fontId="27" fillId="0" borderId="50" xfId="0" applyNumberFormat="1" applyFont="1" applyBorder="1" applyAlignment="1">
      <alignment horizontal="right" vertical="center" wrapText="1"/>
    </xf>
    <xf numFmtId="190" fontId="27" fillId="0" borderId="42" xfId="0" applyNumberFormat="1" applyFont="1" applyBorder="1" applyAlignment="1">
      <alignment horizontal="right" vertical="center"/>
    </xf>
    <xf numFmtId="191" fontId="27" fillId="0" borderId="40" xfId="0" applyNumberFormat="1" applyFont="1" applyBorder="1" applyAlignment="1">
      <alignment horizontal="right" vertical="center" wrapText="1"/>
    </xf>
    <xf numFmtId="192" fontId="27" fillId="0" borderId="45" xfId="0" applyNumberFormat="1" applyFont="1" applyBorder="1" applyAlignment="1">
      <alignment horizontal="right" vertical="center" wrapText="1"/>
    </xf>
    <xf numFmtId="190" fontId="27" fillId="0" borderId="45" xfId="0" applyNumberFormat="1" applyFont="1" applyBorder="1" applyAlignment="1">
      <alignment horizontal="right" vertical="center"/>
    </xf>
    <xf numFmtId="191" fontId="27" fillId="0" borderId="40" xfId="0" applyNumberFormat="1" applyFont="1" applyBorder="1" applyAlignment="1">
      <alignment horizontal="right" vertical="center"/>
    </xf>
    <xf numFmtId="190" fontId="27" fillId="0" borderId="40" xfId="0" applyNumberFormat="1" applyFont="1" applyBorder="1" applyAlignment="1">
      <alignment horizontal="right" vertical="center" wrapText="1"/>
    </xf>
    <xf numFmtId="191" fontId="27" fillId="0" borderId="27" xfId="0" applyNumberFormat="1" applyFont="1" applyBorder="1" applyAlignment="1">
      <alignment horizontal="right" vertical="center" wrapText="1"/>
    </xf>
    <xf numFmtId="192" fontId="27" fillId="0" borderId="50" xfId="0" applyNumberFormat="1" applyFont="1" applyBorder="1" applyAlignment="1">
      <alignment horizontal="right" vertical="center" wrapText="1"/>
    </xf>
    <xf numFmtId="190" fontId="27" fillId="0" borderId="50" xfId="0" applyNumberFormat="1" applyFont="1" applyBorder="1" applyAlignment="1">
      <alignment horizontal="right" vertical="center"/>
    </xf>
    <xf numFmtId="191" fontId="27" fillId="0" borderId="27" xfId="0" applyNumberFormat="1" applyFont="1" applyBorder="1" applyAlignment="1">
      <alignment horizontal="right" vertical="center"/>
    </xf>
    <xf numFmtId="190" fontId="27" fillId="0" borderId="27" xfId="0" applyNumberFormat="1" applyFont="1" applyBorder="1" applyAlignment="1">
      <alignment horizontal="right" vertical="center" wrapText="1"/>
    </xf>
    <xf numFmtId="190" fontId="27" fillId="0" borderId="26" xfId="0" applyNumberFormat="1" applyFont="1" applyBorder="1" applyAlignment="1">
      <alignment horizontal="right" vertical="center"/>
    </xf>
    <xf numFmtId="191" fontId="27" fillId="0" borderId="49" xfId="0" applyNumberFormat="1" applyFont="1" applyBorder="1" applyAlignment="1">
      <alignment horizontal="right" vertical="center" wrapText="1"/>
    </xf>
    <xf numFmtId="191" fontId="27" fillId="0" borderId="50" xfId="0" applyNumberFormat="1" applyFont="1" applyBorder="1" applyAlignment="1">
      <alignment horizontal="right" vertical="center"/>
    </xf>
    <xf numFmtId="190" fontId="27" fillId="0" borderId="50" xfId="0" applyNumberFormat="1" applyFont="1" applyBorder="1" applyAlignment="1">
      <alignment horizontal="right" vertical="center" wrapText="1"/>
    </xf>
    <xf numFmtId="190" fontId="27" fillId="0" borderId="41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73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1" name="Line 64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單位：人、個、元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2" width="8.33203125" style="3" customWidth="1"/>
    <col min="3" max="3" width="18.5" style="0" customWidth="1"/>
    <col min="4" max="4" width="10.83203125" style="0" customWidth="1"/>
    <col min="5" max="8" width="13.33203125" style="0" customWidth="1"/>
    <col min="9" max="9" width="13.83203125" style="0" customWidth="1"/>
    <col min="10" max="10" width="10.83203125" style="0" customWidth="1"/>
    <col min="11" max="14" width="13.33203125" style="0" customWidth="1"/>
    <col min="15" max="15" width="13.83203125" style="0" customWidth="1"/>
    <col min="16" max="16" width="10.83203125" style="0" customWidth="1"/>
    <col min="17" max="18" width="13.33203125" style="0" customWidth="1"/>
  </cols>
  <sheetData>
    <row r="1" spans="1:18" s="7" customFormat="1" ht="31.5" customHeight="1" hidden="1">
      <c r="A1" s="12" t="s">
        <v>51</v>
      </c>
      <c r="B1" s="106" t="s">
        <v>44</v>
      </c>
      <c r="C1" s="7" t="s">
        <v>45</v>
      </c>
      <c r="D1" s="7" t="s">
        <v>46</v>
      </c>
      <c r="E1" s="107" t="s">
        <v>47</v>
      </c>
      <c r="F1" s="108" t="s">
        <v>48</v>
      </c>
      <c r="G1" s="7" t="s">
        <v>49</v>
      </c>
      <c r="O1" s="9"/>
      <c r="P1" s="9"/>
      <c r="Q1" s="9"/>
      <c r="R1" s="9"/>
    </row>
    <row r="2" spans="1:18" s="7" customFormat="1" ht="28.5" customHeight="1" hidden="1">
      <c r="A2" s="12" t="s">
        <v>50</v>
      </c>
      <c r="B2" s="12" t="s">
        <v>42</v>
      </c>
      <c r="C2" s="7" t="s">
        <v>43</v>
      </c>
      <c r="O2" s="9"/>
      <c r="P2" s="9"/>
      <c r="Q2" s="9"/>
      <c r="R2" s="9"/>
    </row>
    <row r="3" spans="1:18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8" customHeight="1">
      <c r="A4" s="6"/>
      <c r="B4" s="6"/>
      <c r="C4" s="23"/>
      <c r="D4" s="23"/>
      <c r="E4" s="23"/>
      <c r="F4" s="23"/>
      <c r="G4" s="23"/>
      <c r="H4" s="24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36" customHeight="1">
      <c r="A5" s="25" t="str">
        <f>F1</f>
        <v>彰化縣合作社概況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24" customHeight="1" thickBot="1">
      <c r="A6" s="26" t="str">
        <f>G1</f>
        <v>中華民國112年上半年底(6月底)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s="1" customFormat="1" ht="18" customHeight="1">
      <c r="A7" s="38" t="s">
        <v>40</v>
      </c>
      <c r="B7" s="39"/>
      <c r="C7" s="40"/>
      <c r="D7" s="45" t="s">
        <v>29</v>
      </c>
      <c r="E7" s="37"/>
      <c r="F7" s="37"/>
      <c r="G7" s="37"/>
      <c r="H7" s="37"/>
      <c r="I7" s="46"/>
      <c r="J7" s="37" t="s">
        <v>31</v>
      </c>
      <c r="K7" s="37"/>
      <c r="L7" s="37"/>
      <c r="M7" s="37"/>
      <c r="N7" s="37"/>
      <c r="O7" s="46"/>
      <c r="P7" s="36" t="s">
        <v>32</v>
      </c>
      <c r="Q7" s="37"/>
      <c r="R7" s="37"/>
      <c r="S7" s="10"/>
    </row>
    <row r="8" spans="1:19" s="1" customFormat="1" ht="18" customHeight="1">
      <c r="A8" s="31"/>
      <c r="B8" s="41"/>
      <c r="C8" s="42"/>
      <c r="D8" s="27" t="s">
        <v>30</v>
      </c>
      <c r="E8" s="33" t="s">
        <v>25</v>
      </c>
      <c r="F8" s="34"/>
      <c r="G8" s="34"/>
      <c r="H8" s="35"/>
      <c r="I8" s="30" t="s">
        <v>24</v>
      </c>
      <c r="J8" s="30" t="s">
        <v>30</v>
      </c>
      <c r="K8" s="33" t="s">
        <v>25</v>
      </c>
      <c r="L8" s="34"/>
      <c r="M8" s="34"/>
      <c r="N8" s="35"/>
      <c r="O8" s="30" t="s">
        <v>24</v>
      </c>
      <c r="P8" s="31" t="s">
        <v>30</v>
      </c>
      <c r="Q8" s="63" t="s">
        <v>23</v>
      </c>
      <c r="R8" s="60" t="s">
        <v>24</v>
      </c>
      <c r="S8" s="10"/>
    </row>
    <row r="9" spans="1:19" s="1" customFormat="1" ht="18" customHeight="1">
      <c r="A9" s="31"/>
      <c r="B9" s="41"/>
      <c r="C9" s="42"/>
      <c r="D9" s="28"/>
      <c r="E9" s="33" t="s">
        <v>37</v>
      </c>
      <c r="F9" s="34"/>
      <c r="G9" s="35"/>
      <c r="H9" s="30" t="s">
        <v>23</v>
      </c>
      <c r="I9" s="31"/>
      <c r="J9" s="31"/>
      <c r="K9" s="33" t="s">
        <v>37</v>
      </c>
      <c r="L9" s="34"/>
      <c r="M9" s="35"/>
      <c r="N9" s="30" t="s">
        <v>23</v>
      </c>
      <c r="O9" s="31"/>
      <c r="P9" s="31"/>
      <c r="Q9" s="41"/>
      <c r="R9" s="61"/>
      <c r="S9" s="10"/>
    </row>
    <row r="10" spans="1:19" s="1" customFormat="1" ht="18" customHeight="1" thickBot="1">
      <c r="A10" s="32"/>
      <c r="B10" s="43"/>
      <c r="C10" s="44"/>
      <c r="D10" s="29"/>
      <c r="E10" s="8" t="s">
        <v>33</v>
      </c>
      <c r="F10" s="8" t="s">
        <v>38</v>
      </c>
      <c r="G10" s="8" t="s">
        <v>39</v>
      </c>
      <c r="H10" s="59"/>
      <c r="I10" s="32"/>
      <c r="J10" s="32"/>
      <c r="K10" s="8" t="s">
        <v>33</v>
      </c>
      <c r="L10" s="8" t="s">
        <v>38</v>
      </c>
      <c r="M10" s="8" t="s">
        <v>39</v>
      </c>
      <c r="N10" s="59"/>
      <c r="O10" s="32"/>
      <c r="P10" s="32"/>
      <c r="Q10" s="43"/>
      <c r="R10" s="62"/>
      <c r="S10" s="10"/>
    </row>
    <row r="11" spans="1:18" s="2" customFormat="1" ht="17.25" customHeight="1">
      <c r="A11" s="37" t="s">
        <v>29</v>
      </c>
      <c r="B11" s="37"/>
      <c r="C11" s="47"/>
      <c r="D11" s="64">
        <v>204</v>
      </c>
      <c r="E11" s="67">
        <v>53113</v>
      </c>
      <c r="F11" s="67">
        <v>31238</v>
      </c>
      <c r="G11" s="67">
        <v>21875</v>
      </c>
      <c r="H11" s="69">
        <v>36</v>
      </c>
      <c r="I11" s="71">
        <v>448733275</v>
      </c>
      <c r="J11" s="73">
        <v>203</v>
      </c>
      <c r="K11" s="76">
        <v>53113</v>
      </c>
      <c r="L11" s="76">
        <v>31238</v>
      </c>
      <c r="M11" s="76">
        <v>21875</v>
      </c>
      <c r="N11" s="79">
        <v>0</v>
      </c>
      <c r="O11" s="82">
        <v>448013275</v>
      </c>
      <c r="P11" s="85">
        <v>1</v>
      </c>
      <c r="Q11" s="85">
        <v>36</v>
      </c>
      <c r="R11" s="86">
        <v>720000</v>
      </c>
    </row>
    <row r="12" spans="1:18" s="2" customFormat="1" ht="17.25" customHeight="1">
      <c r="A12" s="48" t="s">
        <v>0</v>
      </c>
      <c r="B12" s="54" t="s">
        <v>33</v>
      </c>
      <c r="C12" s="55"/>
      <c r="D12" s="64">
        <v>186</v>
      </c>
      <c r="E12" s="67">
        <v>51834</v>
      </c>
      <c r="F12" s="67">
        <v>30109</v>
      </c>
      <c r="G12" s="67">
        <v>21725</v>
      </c>
      <c r="H12" s="69">
        <v>36</v>
      </c>
      <c r="I12" s="71">
        <v>339221522</v>
      </c>
      <c r="J12" s="73">
        <v>185</v>
      </c>
      <c r="K12" s="76">
        <v>51834</v>
      </c>
      <c r="L12" s="76">
        <v>30109</v>
      </c>
      <c r="M12" s="76">
        <v>21725</v>
      </c>
      <c r="N12" s="79">
        <v>0</v>
      </c>
      <c r="O12" s="82">
        <v>338501522</v>
      </c>
      <c r="P12" s="70">
        <v>1</v>
      </c>
      <c r="Q12" s="70">
        <v>36</v>
      </c>
      <c r="R12" s="87">
        <v>720000</v>
      </c>
    </row>
    <row r="13" spans="1:18" s="2" customFormat="1" ht="17.25" customHeight="1">
      <c r="A13" s="48"/>
      <c r="B13" s="56" t="s">
        <v>7</v>
      </c>
      <c r="C13" s="13" t="s">
        <v>41</v>
      </c>
      <c r="D13" s="64">
        <v>128</v>
      </c>
      <c r="E13" s="67">
        <v>6828</v>
      </c>
      <c r="F13" s="67">
        <v>5097</v>
      </c>
      <c r="G13" s="67">
        <v>1731</v>
      </c>
      <c r="H13" s="69">
        <v>36</v>
      </c>
      <c r="I13" s="71">
        <v>326471215</v>
      </c>
      <c r="J13" s="73">
        <v>127</v>
      </c>
      <c r="K13" s="76">
        <v>6828</v>
      </c>
      <c r="L13" s="76">
        <v>5097</v>
      </c>
      <c r="M13" s="76">
        <v>1731</v>
      </c>
      <c r="N13" s="79">
        <v>0</v>
      </c>
      <c r="O13" s="82">
        <v>325751215</v>
      </c>
      <c r="P13" s="70">
        <v>1</v>
      </c>
      <c r="Q13" s="70">
        <v>36</v>
      </c>
      <c r="R13" s="87">
        <v>720000</v>
      </c>
    </row>
    <row r="14" spans="1:18" s="2" customFormat="1" ht="17.25" customHeight="1">
      <c r="A14" s="48"/>
      <c r="B14" s="57"/>
      <c r="C14" s="13" t="s">
        <v>2</v>
      </c>
      <c r="D14" s="64">
        <v>117</v>
      </c>
      <c r="E14" s="67">
        <v>6105</v>
      </c>
      <c r="F14" s="67">
        <v>4636</v>
      </c>
      <c r="G14" s="67">
        <v>1469</v>
      </c>
      <c r="H14" s="69">
        <v>36</v>
      </c>
      <c r="I14" s="71">
        <v>304265215</v>
      </c>
      <c r="J14" s="73">
        <v>116</v>
      </c>
      <c r="K14" s="76">
        <v>6105</v>
      </c>
      <c r="L14" s="76">
        <v>4636</v>
      </c>
      <c r="M14" s="76">
        <v>1469</v>
      </c>
      <c r="N14" s="79">
        <v>0</v>
      </c>
      <c r="O14" s="82">
        <v>303545215</v>
      </c>
      <c r="P14" s="70">
        <v>1</v>
      </c>
      <c r="Q14" s="70">
        <v>36</v>
      </c>
      <c r="R14" s="87">
        <v>720000</v>
      </c>
    </row>
    <row r="15" spans="1:18" s="2" customFormat="1" ht="17.25" customHeight="1">
      <c r="A15" s="48"/>
      <c r="B15" s="57"/>
      <c r="C15" s="13" t="s">
        <v>3</v>
      </c>
      <c r="D15" s="64">
        <v>11</v>
      </c>
      <c r="E15" s="67">
        <v>723</v>
      </c>
      <c r="F15" s="67">
        <v>461</v>
      </c>
      <c r="G15" s="67">
        <v>262</v>
      </c>
      <c r="H15" s="88">
        <v>0</v>
      </c>
      <c r="I15" s="71">
        <v>22206000</v>
      </c>
      <c r="J15" s="73">
        <v>11</v>
      </c>
      <c r="K15" s="76">
        <v>723</v>
      </c>
      <c r="L15" s="76">
        <v>461</v>
      </c>
      <c r="M15" s="76">
        <v>262</v>
      </c>
      <c r="N15" s="79">
        <v>0</v>
      </c>
      <c r="O15" s="82">
        <v>22206000</v>
      </c>
      <c r="P15" s="89">
        <v>0</v>
      </c>
      <c r="Q15" s="89">
        <v>0</v>
      </c>
      <c r="R15" s="90">
        <v>0</v>
      </c>
    </row>
    <row r="16" spans="1:18" s="2" customFormat="1" ht="17.25" customHeight="1">
      <c r="A16" s="48"/>
      <c r="B16" s="57"/>
      <c r="C16" s="13" t="s">
        <v>4</v>
      </c>
      <c r="D16" s="91">
        <v>0</v>
      </c>
      <c r="E16" s="92">
        <v>0</v>
      </c>
      <c r="F16" s="92">
        <v>0</v>
      </c>
      <c r="G16" s="92">
        <v>0</v>
      </c>
      <c r="H16" s="88">
        <v>0</v>
      </c>
      <c r="I16" s="93">
        <v>0</v>
      </c>
      <c r="J16" s="94">
        <v>0</v>
      </c>
      <c r="K16" s="79">
        <v>0</v>
      </c>
      <c r="L16" s="79">
        <v>0</v>
      </c>
      <c r="M16" s="79">
        <v>0</v>
      </c>
      <c r="N16" s="79">
        <v>0</v>
      </c>
      <c r="O16" s="95">
        <v>0</v>
      </c>
      <c r="P16" s="89">
        <v>0</v>
      </c>
      <c r="Q16" s="89">
        <v>0</v>
      </c>
      <c r="R16" s="90">
        <v>0</v>
      </c>
    </row>
    <row r="17" spans="1:18" s="2" customFormat="1" ht="17.25" customHeight="1">
      <c r="A17" s="48"/>
      <c r="B17" s="57"/>
      <c r="C17" s="13" t="s">
        <v>5</v>
      </c>
      <c r="D17" s="91">
        <v>0</v>
      </c>
      <c r="E17" s="92">
        <v>0</v>
      </c>
      <c r="F17" s="92">
        <v>0</v>
      </c>
      <c r="G17" s="92">
        <v>0</v>
      </c>
      <c r="H17" s="88">
        <v>0</v>
      </c>
      <c r="I17" s="93">
        <v>0</v>
      </c>
      <c r="J17" s="94">
        <v>0</v>
      </c>
      <c r="K17" s="79">
        <v>0</v>
      </c>
      <c r="L17" s="79">
        <v>0</v>
      </c>
      <c r="M17" s="79">
        <v>0</v>
      </c>
      <c r="N17" s="79">
        <v>0</v>
      </c>
      <c r="O17" s="95">
        <v>0</v>
      </c>
      <c r="P17" s="89">
        <v>0</v>
      </c>
      <c r="Q17" s="89">
        <v>0</v>
      </c>
      <c r="R17" s="90">
        <v>0</v>
      </c>
    </row>
    <row r="18" spans="1:18" s="2" customFormat="1" ht="17.25" customHeight="1">
      <c r="A18" s="48"/>
      <c r="B18" s="58"/>
      <c r="C18" s="13" t="s">
        <v>6</v>
      </c>
      <c r="D18" s="91">
        <v>0</v>
      </c>
      <c r="E18" s="92">
        <v>0</v>
      </c>
      <c r="F18" s="92">
        <v>0</v>
      </c>
      <c r="G18" s="92">
        <v>0</v>
      </c>
      <c r="H18" s="88">
        <v>0</v>
      </c>
      <c r="I18" s="93">
        <v>0</v>
      </c>
      <c r="J18" s="94">
        <v>0</v>
      </c>
      <c r="K18" s="79">
        <v>0</v>
      </c>
      <c r="L18" s="79">
        <v>0</v>
      </c>
      <c r="M18" s="79">
        <v>0</v>
      </c>
      <c r="N18" s="79">
        <v>0</v>
      </c>
      <c r="O18" s="95">
        <v>0</v>
      </c>
      <c r="P18" s="89">
        <v>0</v>
      </c>
      <c r="Q18" s="89">
        <v>0</v>
      </c>
      <c r="R18" s="90">
        <v>0</v>
      </c>
    </row>
    <row r="19" spans="1:18" s="2" customFormat="1" ht="17.25" customHeight="1">
      <c r="A19" s="48"/>
      <c r="B19" s="56" t="s">
        <v>15</v>
      </c>
      <c r="C19" s="13" t="s">
        <v>41</v>
      </c>
      <c r="D19" s="64">
        <v>12</v>
      </c>
      <c r="E19" s="67">
        <v>460</v>
      </c>
      <c r="F19" s="67">
        <v>249</v>
      </c>
      <c r="G19" s="67">
        <v>211</v>
      </c>
      <c r="H19" s="88">
        <v>0</v>
      </c>
      <c r="I19" s="71">
        <v>6085303</v>
      </c>
      <c r="J19" s="73">
        <v>12</v>
      </c>
      <c r="K19" s="76">
        <v>460</v>
      </c>
      <c r="L19" s="76">
        <v>249</v>
      </c>
      <c r="M19" s="76">
        <v>211</v>
      </c>
      <c r="N19" s="79">
        <v>0</v>
      </c>
      <c r="O19" s="82">
        <v>6085303</v>
      </c>
      <c r="P19" s="89">
        <v>0</v>
      </c>
      <c r="Q19" s="89">
        <v>0</v>
      </c>
      <c r="R19" s="90">
        <v>0</v>
      </c>
    </row>
    <row r="20" spans="1:18" s="2" customFormat="1" ht="17.25" customHeight="1">
      <c r="A20" s="48"/>
      <c r="B20" s="57"/>
      <c r="C20" s="13" t="s">
        <v>8</v>
      </c>
      <c r="D20" s="64">
        <v>1</v>
      </c>
      <c r="E20" s="67">
        <v>35</v>
      </c>
      <c r="F20" s="92">
        <v>0</v>
      </c>
      <c r="G20" s="67">
        <v>35</v>
      </c>
      <c r="H20" s="88">
        <v>0</v>
      </c>
      <c r="I20" s="71">
        <v>3500</v>
      </c>
      <c r="J20" s="73">
        <v>1</v>
      </c>
      <c r="K20" s="76">
        <v>35</v>
      </c>
      <c r="L20" s="79">
        <v>0</v>
      </c>
      <c r="M20" s="76">
        <v>35</v>
      </c>
      <c r="N20" s="79">
        <v>0</v>
      </c>
      <c r="O20" s="82">
        <v>3500</v>
      </c>
      <c r="P20" s="89">
        <v>0</v>
      </c>
      <c r="Q20" s="89">
        <v>0</v>
      </c>
      <c r="R20" s="90">
        <v>0</v>
      </c>
    </row>
    <row r="21" spans="1:18" s="2" customFormat="1" ht="17.25" customHeight="1">
      <c r="A21" s="48"/>
      <c r="B21" s="57"/>
      <c r="C21" s="13" t="s">
        <v>9</v>
      </c>
      <c r="D21" s="91">
        <v>0</v>
      </c>
      <c r="E21" s="92">
        <v>0</v>
      </c>
      <c r="F21" s="92">
        <v>0</v>
      </c>
      <c r="G21" s="92">
        <v>0</v>
      </c>
      <c r="H21" s="88">
        <v>0</v>
      </c>
      <c r="I21" s="93">
        <v>0</v>
      </c>
      <c r="J21" s="94">
        <v>0</v>
      </c>
      <c r="K21" s="79">
        <v>0</v>
      </c>
      <c r="L21" s="79">
        <v>0</v>
      </c>
      <c r="M21" s="79">
        <v>0</v>
      </c>
      <c r="N21" s="79">
        <v>0</v>
      </c>
      <c r="O21" s="95">
        <v>0</v>
      </c>
      <c r="P21" s="89">
        <v>0</v>
      </c>
      <c r="Q21" s="89">
        <v>0</v>
      </c>
      <c r="R21" s="90">
        <v>0</v>
      </c>
    </row>
    <row r="22" spans="1:18" s="2" customFormat="1" ht="17.25" customHeight="1">
      <c r="A22" s="48"/>
      <c r="B22" s="57"/>
      <c r="C22" s="13" t="s">
        <v>10</v>
      </c>
      <c r="D22" s="91">
        <v>0</v>
      </c>
      <c r="E22" s="92">
        <v>0</v>
      </c>
      <c r="F22" s="92">
        <v>0</v>
      </c>
      <c r="G22" s="92">
        <v>0</v>
      </c>
      <c r="H22" s="88">
        <v>0</v>
      </c>
      <c r="I22" s="93">
        <v>0</v>
      </c>
      <c r="J22" s="94">
        <v>0</v>
      </c>
      <c r="K22" s="79">
        <v>0</v>
      </c>
      <c r="L22" s="79">
        <v>0</v>
      </c>
      <c r="M22" s="79">
        <v>0</v>
      </c>
      <c r="N22" s="79">
        <v>0</v>
      </c>
      <c r="O22" s="95">
        <v>0</v>
      </c>
      <c r="P22" s="89">
        <v>0</v>
      </c>
      <c r="Q22" s="89">
        <v>0</v>
      </c>
      <c r="R22" s="90">
        <v>0</v>
      </c>
    </row>
    <row r="23" spans="1:18" s="2" customFormat="1" ht="17.25" customHeight="1">
      <c r="A23" s="48"/>
      <c r="B23" s="57"/>
      <c r="C23" s="13" t="s">
        <v>11</v>
      </c>
      <c r="D23" s="91">
        <v>0</v>
      </c>
      <c r="E23" s="92">
        <v>0</v>
      </c>
      <c r="F23" s="92">
        <v>0</v>
      </c>
      <c r="G23" s="92">
        <v>0</v>
      </c>
      <c r="H23" s="88">
        <v>0</v>
      </c>
      <c r="I23" s="93">
        <v>0</v>
      </c>
      <c r="J23" s="94">
        <v>0</v>
      </c>
      <c r="K23" s="79">
        <v>0</v>
      </c>
      <c r="L23" s="79">
        <v>0</v>
      </c>
      <c r="M23" s="79">
        <v>0</v>
      </c>
      <c r="N23" s="79">
        <v>0</v>
      </c>
      <c r="O23" s="95">
        <v>0</v>
      </c>
      <c r="P23" s="89">
        <v>0</v>
      </c>
      <c r="Q23" s="89">
        <v>0</v>
      </c>
      <c r="R23" s="90">
        <v>0</v>
      </c>
    </row>
    <row r="24" spans="1:18" s="2" customFormat="1" ht="17.25" customHeight="1">
      <c r="A24" s="48"/>
      <c r="B24" s="57"/>
      <c r="C24" s="13" t="s">
        <v>12</v>
      </c>
      <c r="D24" s="64">
        <v>10</v>
      </c>
      <c r="E24" s="67">
        <v>254</v>
      </c>
      <c r="F24" s="67">
        <v>83</v>
      </c>
      <c r="G24" s="67">
        <v>171</v>
      </c>
      <c r="H24" s="88">
        <v>0</v>
      </c>
      <c r="I24" s="71">
        <v>4371803</v>
      </c>
      <c r="J24" s="73">
        <v>10</v>
      </c>
      <c r="K24" s="76">
        <v>254</v>
      </c>
      <c r="L24" s="76">
        <v>83</v>
      </c>
      <c r="M24" s="76">
        <v>171</v>
      </c>
      <c r="N24" s="79">
        <v>0</v>
      </c>
      <c r="O24" s="82">
        <v>4371803</v>
      </c>
      <c r="P24" s="89">
        <v>0</v>
      </c>
      <c r="Q24" s="89">
        <v>0</v>
      </c>
      <c r="R24" s="90">
        <v>0</v>
      </c>
    </row>
    <row r="25" spans="1:18" s="2" customFormat="1" ht="17.25" customHeight="1">
      <c r="A25" s="48"/>
      <c r="B25" s="57"/>
      <c r="C25" s="13" t="s">
        <v>13</v>
      </c>
      <c r="D25" s="64">
        <v>1</v>
      </c>
      <c r="E25" s="67">
        <v>171</v>
      </c>
      <c r="F25" s="67">
        <v>166</v>
      </c>
      <c r="G25" s="67">
        <v>5</v>
      </c>
      <c r="H25" s="88">
        <v>0</v>
      </c>
      <c r="I25" s="71">
        <v>1710000</v>
      </c>
      <c r="J25" s="73">
        <v>1</v>
      </c>
      <c r="K25" s="76">
        <v>171</v>
      </c>
      <c r="L25" s="76">
        <v>166</v>
      </c>
      <c r="M25" s="76">
        <v>5</v>
      </c>
      <c r="N25" s="79">
        <v>0</v>
      </c>
      <c r="O25" s="82">
        <v>1710000</v>
      </c>
      <c r="P25" s="89">
        <v>0</v>
      </c>
      <c r="Q25" s="89">
        <v>0</v>
      </c>
      <c r="R25" s="90">
        <v>0</v>
      </c>
    </row>
    <row r="26" spans="1:18" s="2" customFormat="1" ht="17.25" customHeight="1">
      <c r="A26" s="48"/>
      <c r="B26" s="58"/>
      <c r="C26" s="13" t="s">
        <v>14</v>
      </c>
      <c r="D26" s="91">
        <v>0</v>
      </c>
      <c r="E26" s="92">
        <v>0</v>
      </c>
      <c r="F26" s="92">
        <v>0</v>
      </c>
      <c r="G26" s="92">
        <v>0</v>
      </c>
      <c r="H26" s="88">
        <v>0</v>
      </c>
      <c r="I26" s="93">
        <v>0</v>
      </c>
      <c r="J26" s="94">
        <v>0</v>
      </c>
      <c r="K26" s="79">
        <v>0</v>
      </c>
      <c r="L26" s="79">
        <v>0</v>
      </c>
      <c r="M26" s="79">
        <v>0</v>
      </c>
      <c r="N26" s="79">
        <v>0</v>
      </c>
      <c r="O26" s="95">
        <v>0</v>
      </c>
      <c r="P26" s="89">
        <v>0</v>
      </c>
      <c r="Q26" s="89">
        <v>0</v>
      </c>
      <c r="R26" s="90">
        <v>0</v>
      </c>
    </row>
    <row r="27" spans="1:18" s="2" customFormat="1" ht="17.25" customHeight="1">
      <c r="A27" s="48"/>
      <c r="B27" s="56" t="s">
        <v>21</v>
      </c>
      <c r="C27" s="13" t="s">
        <v>41</v>
      </c>
      <c r="D27" s="64">
        <v>45</v>
      </c>
      <c r="E27" s="67">
        <v>44443</v>
      </c>
      <c r="F27" s="67">
        <v>24702</v>
      </c>
      <c r="G27" s="67">
        <v>19741</v>
      </c>
      <c r="H27" s="88">
        <v>0</v>
      </c>
      <c r="I27" s="71">
        <v>4765004</v>
      </c>
      <c r="J27" s="73">
        <v>45</v>
      </c>
      <c r="K27" s="76">
        <v>44443</v>
      </c>
      <c r="L27" s="76">
        <v>24702</v>
      </c>
      <c r="M27" s="76">
        <v>19741</v>
      </c>
      <c r="N27" s="79">
        <v>0</v>
      </c>
      <c r="O27" s="82">
        <v>4765004</v>
      </c>
      <c r="P27" s="89">
        <v>0</v>
      </c>
      <c r="Q27" s="89">
        <v>0</v>
      </c>
      <c r="R27" s="90">
        <v>0</v>
      </c>
    </row>
    <row r="28" spans="1:18" s="2" customFormat="1" ht="17.25" customHeight="1">
      <c r="A28" s="48"/>
      <c r="B28" s="57"/>
      <c r="C28" s="13" t="s">
        <v>16</v>
      </c>
      <c r="D28" s="91">
        <v>0</v>
      </c>
      <c r="E28" s="92">
        <v>0</v>
      </c>
      <c r="F28" s="92">
        <v>0</v>
      </c>
      <c r="G28" s="92">
        <v>0</v>
      </c>
      <c r="H28" s="88">
        <v>0</v>
      </c>
      <c r="I28" s="93">
        <v>0</v>
      </c>
      <c r="J28" s="94">
        <v>0</v>
      </c>
      <c r="K28" s="79">
        <v>0</v>
      </c>
      <c r="L28" s="79">
        <v>0</v>
      </c>
      <c r="M28" s="79">
        <v>0</v>
      </c>
      <c r="N28" s="79">
        <v>0</v>
      </c>
      <c r="O28" s="95">
        <v>0</v>
      </c>
      <c r="P28" s="89">
        <v>0</v>
      </c>
      <c r="Q28" s="89">
        <v>0</v>
      </c>
      <c r="R28" s="90">
        <v>0</v>
      </c>
    </row>
    <row r="29" spans="1:18" s="2" customFormat="1" ht="17.25" customHeight="1">
      <c r="A29" s="48"/>
      <c r="B29" s="57"/>
      <c r="C29" s="13" t="s">
        <v>17</v>
      </c>
      <c r="D29" s="91">
        <v>0</v>
      </c>
      <c r="E29" s="92">
        <v>0</v>
      </c>
      <c r="F29" s="92">
        <v>0</v>
      </c>
      <c r="G29" s="92">
        <v>0</v>
      </c>
      <c r="H29" s="88">
        <v>0</v>
      </c>
      <c r="I29" s="93">
        <v>0</v>
      </c>
      <c r="J29" s="94">
        <v>0</v>
      </c>
      <c r="K29" s="79">
        <v>0</v>
      </c>
      <c r="L29" s="79">
        <v>0</v>
      </c>
      <c r="M29" s="79">
        <v>0</v>
      </c>
      <c r="N29" s="79">
        <v>0</v>
      </c>
      <c r="O29" s="95">
        <v>0</v>
      </c>
      <c r="P29" s="89">
        <v>0</v>
      </c>
      <c r="Q29" s="89">
        <v>0</v>
      </c>
      <c r="R29" s="90">
        <v>0</v>
      </c>
    </row>
    <row r="30" spans="1:18" s="2" customFormat="1" ht="17.25" customHeight="1">
      <c r="A30" s="48"/>
      <c r="B30" s="57"/>
      <c r="C30" s="13" t="s">
        <v>18</v>
      </c>
      <c r="D30" s="91">
        <v>0</v>
      </c>
      <c r="E30" s="92">
        <v>0</v>
      </c>
      <c r="F30" s="92">
        <v>0</v>
      </c>
      <c r="G30" s="92">
        <v>0</v>
      </c>
      <c r="H30" s="88">
        <v>0</v>
      </c>
      <c r="I30" s="93">
        <v>0</v>
      </c>
      <c r="J30" s="94">
        <v>0</v>
      </c>
      <c r="K30" s="79">
        <v>0</v>
      </c>
      <c r="L30" s="79">
        <v>0</v>
      </c>
      <c r="M30" s="79">
        <v>0</v>
      </c>
      <c r="N30" s="79">
        <v>0</v>
      </c>
      <c r="O30" s="95">
        <v>0</v>
      </c>
      <c r="P30" s="89">
        <v>0</v>
      </c>
      <c r="Q30" s="89">
        <v>0</v>
      </c>
      <c r="R30" s="90">
        <v>0</v>
      </c>
    </row>
    <row r="31" spans="1:18" s="2" customFormat="1" ht="17.25" customHeight="1">
      <c r="A31" s="48"/>
      <c r="B31" s="57"/>
      <c r="C31" s="13" t="s">
        <v>19</v>
      </c>
      <c r="D31" s="64">
        <v>7</v>
      </c>
      <c r="E31" s="67">
        <v>5187</v>
      </c>
      <c r="F31" s="67">
        <v>3818</v>
      </c>
      <c r="G31" s="67">
        <v>1369</v>
      </c>
      <c r="H31" s="88">
        <v>0</v>
      </c>
      <c r="I31" s="71">
        <v>3505536</v>
      </c>
      <c r="J31" s="73">
        <v>7</v>
      </c>
      <c r="K31" s="76">
        <v>5187</v>
      </c>
      <c r="L31" s="76">
        <v>3818</v>
      </c>
      <c r="M31" s="76">
        <v>1369</v>
      </c>
      <c r="N31" s="79">
        <v>0</v>
      </c>
      <c r="O31" s="82">
        <v>3505536</v>
      </c>
      <c r="P31" s="89">
        <v>0</v>
      </c>
      <c r="Q31" s="89">
        <v>0</v>
      </c>
      <c r="R31" s="90">
        <v>0</v>
      </c>
    </row>
    <row r="32" spans="1:18" s="2" customFormat="1" ht="17.25" customHeight="1">
      <c r="A32" s="48"/>
      <c r="B32" s="58"/>
      <c r="C32" s="13" t="s">
        <v>20</v>
      </c>
      <c r="D32" s="64">
        <v>38</v>
      </c>
      <c r="E32" s="67">
        <v>39256</v>
      </c>
      <c r="F32" s="67">
        <v>20884</v>
      </c>
      <c r="G32" s="67">
        <v>18372</v>
      </c>
      <c r="H32" s="88">
        <v>0</v>
      </c>
      <c r="I32" s="71">
        <v>1259468</v>
      </c>
      <c r="J32" s="73">
        <v>38</v>
      </c>
      <c r="K32" s="76">
        <v>39256</v>
      </c>
      <c r="L32" s="76">
        <v>20884</v>
      </c>
      <c r="M32" s="76">
        <v>18372</v>
      </c>
      <c r="N32" s="79">
        <v>0</v>
      </c>
      <c r="O32" s="82">
        <v>1259468</v>
      </c>
      <c r="P32" s="89">
        <v>0</v>
      </c>
      <c r="Q32" s="89">
        <v>0</v>
      </c>
      <c r="R32" s="90">
        <v>0</v>
      </c>
    </row>
    <row r="33" spans="1:18" s="2" customFormat="1" ht="17.25" customHeight="1">
      <c r="A33" s="48"/>
      <c r="B33" s="54" t="s">
        <v>34</v>
      </c>
      <c r="C33" s="55"/>
      <c r="D33" s="64">
        <v>1</v>
      </c>
      <c r="E33" s="67">
        <v>103</v>
      </c>
      <c r="F33" s="67">
        <v>61</v>
      </c>
      <c r="G33" s="67">
        <v>42</v>
      </c>
      <c r="H33" s="88">
        <v>0</v>
      </c>
      <c r="I33" s="71">
        <v>1900000</v>
      </c>
      <c r="J33" s="73">
        <v>1</v>
      </c>
      <c r="K33" s="76">
        <v>103</v>
      </c>
      <c r="L33" s="76">
        <v>61</v>
      </c>
      <c r="M33" s="76">
        <v>42</v>
      </c>
      <c r="N33" s="79">
        <v>0</v>
      </c>
      <c r="O33" s="82">
        <v>1900000</v>
      </c>
      <c r="P33" s="89">
        <v>0</v>
      </c>
      <c r="Q33" s="89">
        <v>0</v>
      </c>
      <c r="R33" s="90">
        <v>0</v>
      </c>
    </row>
    <row r="34" spans="1:18" ht="17.25" customHeight="1">
      <c r="A34" s="49"/>
      <c r="B34" s="54" t="s">
        <v>35</v>
      </c>
      <c r="C34" s="55"/>
      <c r="D34" s="96">
        <v>0</v>
      </c>
      <c r="E34" s="97">
        <v>0</v>
      </c>
      <c r="F34" s="97">
        <v>0</v>
      </c>
      <c r="G34" s="97">
        <v>0</v>
      </c>
      <c r="H34" s="89">
        <v>0</v>
      </c>
      <c r="I34" s="98">
        <v>0</v>
      </c>
      <c r="J34" s="99">
        <v>0</v>
      </c>
      <c r="K34" s="80">
        <v>0</v>
      </c>
      <c r="L34" s="80">
        <v>0</v>
      </c>
      <c r="M34" s="80">
        <v>0</v>
      </c>
      <c r="N34" s="80">
        <v>0</v>
      </c>
      <c r="O34" s="100">
        <v>0</v>
      </c>
      <c r="P34" s="89">
        <v>0</v>
      </c>
      <c r="Q34" s="89">
        <v>0</v>
      </c>
      <c r="R34" s="101">
        <v>0</v>
      </c>
    </row>
    <row r="35" spans="1:18" ht="17.25" customHeight="1">
      <c r="A35" s="50" t="s">
        <v>1</v>
      </c>
      <c r="B35" s="51"/>
      <c r="C35" s="13" t="s">
        <v>27</v>
      </c>
      <c r="D35" s="65">
        <v>18</v>
      </c>
      <c r="E35" s="68">
        <v>1279</v>
      </c>
      <c r="F35" s="68">
        <v>1129</v>
      </c>
      <c r="G35" s="68">
        <v>150</v>
      </c>
      <c r="H35" s="89">
        <v>0</v>
      </c>
      <c r="I35" s="72">
        <v>109511753</v>
      </c>
      <c r="J35" s="74">
        <v>18</v>
      </c>
      <c r="K35" s="77">
        <v>1279</v>
      </c>
      <c r="L35" s="77">
        <v>1129</v>
      </c>
      <c r="M35" s="77">
        <v>150</v>
      </c>
      <c r="N35" s="80">
        <v>0</v>
      </c>
      <c r="O35" s="83">
        <v>109511753</v>
      </c>
      <c r="P35" s="89">
        <v>0</v>
      </c>
      <c r="Q35" s="89">
        <v>0</v>
      </c>
      <c r="R35" s="101">
        <v>0</v>
      </c>
    </row>
    <row r="36" spans="1:18" ht="17.25" customHeight="1">
      <c r="A36" s="52"/>
      <c r="B36" s="48"/>
      <c r="C36" s="15" t="s">
        <v>28</v>
      </c>
      <c r="D36" s="102">
        <v>0</v>
      </c>
      <c r="E36" s="97">
        <v>0</v>
      </c>
      <c r="F36" s="97">
        <v>0</v>
      </c>
      <c r="G36" s="97">
        <v>0</v>
      </c>
      <c r="H36" s="89">
        <v>0</v>
      </c>
      <c r="I36" s="98">
        <v>0</v>
      </c>
      <c r="J36" s="103">
        <v>0</v>
      </c>
      <c r="K36" s="81">
        <v>0</v>
      </c>
      <c r="L36" s="81">
        <v>0</v>
      </c>
      <c r="M36" s="81">
        <v>0</v>
      </c>
      <c r="N36" s="81">
        <v>0</v>
      </c>
      <c r="O36" s="104">
        <v>0</v>
      </c>
      <c r="P36" s="89">
        <v>0</v>
      </c>
      <c r="Q36" s="89">
        <v>0</v>
      </c>
      <c r="R36" s="105">
        <v>0</v>
      </c>
    </row>
    <row r="37" spans="1:18" ht="17.25" customHeight="1">
      <c r="A37" s="52"/>
      <c r="B37" s="48"/>
      <c r="C37" s="15" t="s">
        <v>26</v>
      </c>
      <c r="D37" s="66">
        <v>2</v>
      </c>
      <c r="E37" s="68">
        <v>54</v>
      </c>
      <c r="F37" s="68">
        <v>35</v>
      </c>
      <c r="G37" s="68">
        <v>19</v>
      </c>
      <c r="H37" s="89">
        <v>0</v>
      </c>
      <c r="I37" s="72">
        <v>6039000</v>
      </c>
      <c r="J37" s="75">
        <v>2</v>
      </c>
      <c r="K37" s="78">
        <v>54</v>
      </c>
      <c r="L37" s="78">
        <v>35</v>
      </c>
      <c r="M37" s="78">
        <v>19</v>
      </c>
      <c r="N37" s="81">
        <v>0</v>
      </c>
      <c r="O37" s="84">
        <v>6039000</v>
      </c>
      <c r="P37" s="89">
        <v>0</v>
      </c>
      <c r="Q37" s="89">
        <v>0</v>
      </c>
      <c r="R37" s="105">
        <v>0</v>
      </c>
    </row>
    <row r="38" spans="1:18" ht="17.25" customHeight="1">
      <c r="A38" s="53"/>
      <c r="B38" s="49"/>
      <c r="C38" s="14" t="s">
        <v>22</v>
      </c>
      <c r="D38" s="66">
        <v>16</v>
      </c>
      <c r="E38" s="68">
        <v>1225</v>
      </c>
      <c r="F38" s="68">
        <v>1094</v>
      </c>
      <c r="G38" s="68">
        <v>131</v>
      </c>
      <c r="H38" s="89">
        <v>0</v>
      </c>
      <c r="I38" s="72">
        <v>103472753</v>
      </c>
      <c r="J38" s="75">
        <v>16</v>
      </c>
      <c r="K38" s="78">
        <v>1225</v>
      </c>
      <c r="L38" s="78">
        <v>1094</v>
      </c>
      <c r="M38" s="78">
        <v>131</v>
      </c>
      <c r="N38" s="81">
        <v>0</v>
      </c>
      <c r="O38" s="84">
        <v>103472753</v>
      </c>
      <c r="P38" s="89">
        <v>0</v>
      </c>
      <c r="Q38" s="89">
        <v>0</v>
      </c>
      <c r="R38" s="105">
        <v>0</v>
      </c>
    </row>
    <row r="39" spans="1:18" ht="17.25" customHeight="1" thickBot="1">
      <c r="A39" s="18" t="s">
        <v>36</v>
      </c>
      <c r="B39" s="18"/>
      <c r="C39" s="19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s="4" customFormat="1" ht="36" customHeight="1">
      <c r="A40" s="22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8" customHeight="1">
      <c r="A41" s="17" t="str">
        <f>IF(LEN(A2)&gt;0,"資料來源："&amp;A2,"")</f>
        <v>資料來源：本府依據轄區內依合作社法核發之各項合作社登記證資料彙編。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1" customFormat="1" ht="18" customHeight="1">
      <c r="A42" s="16" t="str">
        <f>SUBSTITUTE(IF(LEN(A2)&gt;0,"填表說明："&amp;C2,""),CHAR(10),CHAR(10)&amp;"　　　　　")</f>
        <v>填表說明：本表編製2份，於完成會核程序並經機關長官核章後，1份送主計處(室)，1份自存外，應由網際網路線上傳送至內政部統計處資料庫。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</sheetData>
  <sheetProtection/>
  <mergeCells count="34">
    <mergeCell ref="A41:R41"/>
    <mergeCell ref="A42:R42"/>
    <mergeCell ref="B33:C33"/>
    <mergeCell ref="B34:C34"/>
    <mergeCell ref="A35:B38"/>
    <mergeCell ref="A39:C39"/>
    <mergeCell ref="D39:R39"/>
    <mergeCell ref="A40:R40"/>
    <mergeCell ref="E9:G9"/>
    <mergeCell ref="H9:H10"/>
    <mergeCell ref="K9:M9"/>
    <mergeCell ref="N9:N10"/>
    <mergeCell ref="A11:C11"/>
    <mergeCell ref="A12:A34"/>
    <mergeCell ref="B12:C12"/>
    <mergeCell ref="B13:B18"/>
    <mergeCell ref="B19:B26"/>
    <mergeCell ref="B27:B32"/>
    <mergeCell ref="J8:J10"/>
    <mergeCell ref="K8:N8"/>
    <mergeCell ref="O8:O10"/>
    <mergeCell ref="P8:P10"/>
    <mergeCell ref="Q8:Q10"/>
    <mergeCell ref="R8:R10"/>
    <mergeCell ref="C4:H4"/>
    <mergeCell ref="A5:R5"/>
    <mergeCell ref="A6:R6"/>
    <mergeCell ref="A7:C10"/>
    <mergeCell ref="D7:I7"/>
    <mergeCell ref="J7:O7"/>
    <mergeCell ref="P7:R7"/>
    <mergeCell ref="D8:D10"/>
    <mergeCell ref="E8:H8"/>
    <mergeCell ref="I8:I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黃國峻</cp:lastModifiedBy>
  <cp:lastPrinted>2009-05-13T06:01:05Z</cp:lastPrinted>
  <dcterms:created xsi:type="dcterms:W3CDTF">2001-02-06T07:45:53Z</dcterms:created>
  <dcterms:modified xsi:type="dcterms:W3CDTF">2023-07-13T00:52:37Z</dcterms:modified>
  <cp:category/>
  <cp:version/>
  <cp:contentType/>
  <cp:contentStatus/>
</cp:coreProperties>
</file>